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9" i="1"/>
  <c r="B18"/>
  <c r="F12"/>
  <c r="J13"/>
  <c r="J12"/>
  <c r="J11"/>
  <c r="F11"/>
  <c r="D14"/>
  <c r="H8"/>
  <c r="F7"/>
  <c r="F8" s="1"/>
  <c r="F9" s="1"/>
  <c r="F10" s="1"/>
  <c r="J6"/>
  <c r="J7" s="1"/>
  <c r="J8" s="1"/>
  <c r="J9" s="1"/>
  <c r="J10" s="1"/>
  <c r="F6"/>
  <c r="H5"/>
  <c r="D5"/>
  <c r="H4"/>
  <c r="D4"/>
  <c r="B21" l="1"/>
  <c r="F13"/>
  <c r="F14" s="1"/>
  <c r="F15" s="1"/>
  <c r="J14"/>
  <c r="J15" s="1"/>
</calcChain>
</file>

<file path=xl/sharedStrings.xml><?xml version="1.0" encoding="utf-8"?>
<sst xmlns="http://schemas.openxmlformats.org/spreadsheetml/2006/main" count="29" uniqueCount="29">
  <si>
    <t>GVA - Heraklion</t>
  </si>
  <si>
    <t>Hotel</t>
  </si>
  <si>
    <t>Km jour</t>
  </si>
  <si>
    <t>Total Km</t>
  </si>
  <si>
    <t>Den Jour</t>
  </si>
  <si>
    <t>Den Total</t>
  </si>
  <si>
    <t>RETHYMNO</t>
  </si>
  <si>
    <t>Agia Marina</t>
  </si>
  <si>
    <t>Elafonissos/Paleochora</t>
  </si>
  <si>
    <t>Agia Roumeli</t>
  </si>
  <si>
    <t>Repos / bateau</t>
  </si>
  <si>
    <t>Plakias</t>
  </si>
  <si>
    <t>Bateau + 40km</t>
  </si>
  <si>
    <t>Kokkinos Pirgos</t>
  </si>
  <si>
    <t>Tsoutsouros</t>
  </si>
  <si>
    <t>Ierapetra</t>
  </si>
  <si>
    <t>PaleKastro</t>
  </si>
  <si>
    <t>Pachia Ammos</t>
  </si>
  <si>
    <t>Malia</t>
  </si>
  <si>
    <t>HERAKLION - GVA</t>
  </si>
  <si>
    <t>mini</t>
  </si>
  <si>
    <t>nuitées</t>
  </si>
  <si>
    <t>repas soir + Pt dej</t>
  </si>
  <si>
    <t>bateaux et divers</t>
  </si>
  <si>
    <t>Makri Galios</t>
  </si>
  <si>
    <t>vol AR x 2</t>
  </si>
  <si>
    <t>cout mini pour 2</t>
  </si>
  <si>
    <t xml:space="preserve">repos  </t>
  </si>
  <si>
    <t>"+ bateau 16 h 00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</si>
</sst>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ddd\ d\ mmmm"/>
    <numFmt numFmtId="165" formatCode="_-* #,##0\ _€_-;\-* #,##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 applyBorder="1"/>
    <xf numFmtId="164" fontId="2" fillId="2" borderId="1" xfId="0" applyNumberFormat="1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165" fontId="2" fillId="3" borderId="1" xfId="1" applyNumberFormat="1" applyFont="1" applyFill="1" applyBorder="1"/>
    <xf numFmtId="0" fontId="3" fillId="3" borderId="2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N10" sqref="N10"/>
    </sheetView>
  </sheetViews>
  <sheetFormatPr baseColWidth="10" defaultRowHeight="15"/>
  <cols>
    <col min="1" max="1" width="24.7109375" style="8" customWidth="1"/>
    <col min="2" max="2" width="21.85546875" bestFit="1" customWidth="1"/>
    <col min="3" max="3" width="14.28515625" bestFit="1" customWidth="1"/>
    <col min="4" max="4" width="7.85546875" bestFit="1" customWidth="1"/>
    <col min="5" max="5" width="2.85546875" customWidth="1"/>
    <col min="6" max="6" width="10.140625" customWidth="1"/>
    <col min="7" max="7" width="2.140625" customWidth="1"/>
    <col min="8" max="8" width="8.7109375" bestFit="1" customWidth="1"/>
    <col min="10" max="10" width="9.42578125" bestFit="1" customWidth="1"/>
  </cols>
  <sheetData>
    <row r="1" spans="1:11">
      <c r="D1" s="11" t="s">
        <v>2</v>
      </c>
      <c r="E1" s="11"/>
      <c r="F1" s="12" t="s">
        <v>3</v>
      </c>
      <c r="G1" s="12"/>
      <c r="H1" s="11" t="s">
        <v>4</v>
      </c>
      <c r="I1" s="11"/>
      <c r="J1" s="11" t="s">
        <v>5</v>
      </c>
      <c r="K1" s="11"/>
    </row>
    <row r="2" spans="1:11">
      <c r="A2" s="13">
        <v>42298</v>
      </c>
      <c r="B2" s="14" t="s">
        <v>0</v>
      </c>
      <c r="C2" s="15" t="s">
        <v>1</v>
      </c>
      <c r="D2" s="18">
        <v>0</v>
      </c>
      <c r="E2" s="18"/>
      <c r="F2" s="18">
        <v>0</v>
      </c>
      <c r="G2" s="18"/>
      <c r="H2" s="18">
        <v>0</v>
      </c>
      <c r="I2" s="18"/>
      <c r="J2" s="18">
        <v>0</v>
      </c>
      <c r="K2" s="18"/>
    </row>
    <row r="3" spans="1:11">
      <c r="A3" s="6">
        <v>42299</v>
      </c>
      <c r="B3" s="1" t="s">
        <v>6</v>
      </c>
      <c r="C3" s="9"/>
      <c r="D3" s="10">
        <v>85</v>
      </c>
      <c r="E3" s="1"/>
      <c r="F3" s="10">
        <v>85</v>
      </c>
      <c r="G3" s="10"/>
      <c r="H3" s="1">
        <v>960</v>
      </c>
      <c r="I3" s="1"/>
      <c r="J3" s="1">
        <v>960</v>
      </c>
      <c r="K3" s="1"/>
    </row>
    <row r="4" spans="1:11">
      <c r="A4" s="6">
        <v>42300</v>
      </c>
      <c r="B4" s="1" t="s">
        <v>7</v>
      </c>
      <c r="C4" s="9"/>
      <c r="D4" s="10">
        <f>F4-F3</f>
        <v>70</v>
      </c>
      <c r="E4" s="1"/>
      <c r="F4" s="10">
        <v>155</v>
      </c>
      <c r="G4" s="10"/>
      <c r="H4" s="1">
        <f>J4-J3</f>
        <v>463</v>
      </c>
      <c r="I4" s="1"/>
      <c r="J4" s="1">
        <v>1423</v>
      </c>
      <c r="K4" s="1"/>
    </row>
    <row r="5" spans="1:11">
      <c r="A5" s="6">
        <v>42301</v>
      </c>
      <c r="B5" s="1" t="s">
        <v>8</v>
      </c>
      <c r="C5" s="9" t="s">
        <v>28</v>
      </c>
      <c r="D5" s="10">
        <f>F5-F4</f>
        <v>76</v>
      </c>
      <c r="E5" s="1"/>
      <c r="F5" s="10">
        <v>231</v>
      </c>
      <c r="G5" s="10"/>
      <c r="H5" s="1">
        <f>J5-J4</f>
        <v>1009</v>
      </c>
      <c r="I5" s="1"/>
      <c r="J5" s="1">
        <v>2432</v>
      </c>
      <c r="K5" s="1"/>
    </row>
    <row r="6" spans="1:11">
      <c r="A6" s="13">
        <v>42302</v>
      </c>
      <c r="B6" s="14" t="s">
        <v>9</v>
      </c>
      <c r="C6" s="15" t="s">
        <v>10</v>
      </c>
      <c r="D6" s="16">
        <v>0</v>
      </c>
      <c r="E6" s="14"/>
      <c r="F6" s="16">
        <f>F5</f>
        <v>231</v>
      </c>
      <c r="G6" s="16"/>
      <c r="H6" s="11">
        <v>0</v>
      </c>
      <c r="I6" s="14"/>
      <c r="J6" s="14">
        <f>J5</f>
        <v>2432</v>
      </c>
      <c r="K6" s="14"/>
    </row>
    <row r="7" spans="1:11">
      <c r="A7" s="6">
        <v>42303</v>
      </c>
      <c r="B7" s="1" t="s">
        <v>11</v>
      </c>
      <c r="C7" s="9" t="s">
        <v>12</v>
      </c>
      <c r="D7" s="10">
        <v>40</v>
      </c>
      <c r="E7" s="1"/>
      <c r="F7" s="10">
        <f>F6+D7</f>
        <v>271</v>
      </c>
      <c r="G7" s="10"/>
      <c r="H7" s="1">
        <v>815</v>
      </c>
      <c r="I7" s="1"/>
      <c r="J7" s="1">
        <f>J6+H7</f>
        <v>3247</v>
      </c>
      <c r="K7" s="1"/>
    </row>
    <row r="8" spans="1:11">
      <c r="A8" s="6">
        <v>42304</v>
      </c>
      <c r="B8" s="1" t="s">
        <v>13</v>
      </c>
      <c r="C8" s="9"/>
      <c r="D8" s="10">
        <v>65</v>
      </c>
      <c r="E8" s="1"/>
      <c r="F8" s="10">
        <f>F7+D8</f>
        <v>336</v>
      </c>
      <c r="G8" s="10"/>
      <c r="H8" s="1">
        <f>2215-H7</f>
        <v>1400</v>
      </c>
      <c r="I8" s="1"/>
      <c r="J8" s="1">
        <f>J7+H8</f>
        <v>4647</v>
      </c>
      <c r="K8" s="1"/>
    </row>
    <row r="9" spans="1:11">
      <c r="A9" s="6">
        <v>42305</v>
      </c>
      <c r="B9" s="1" t="s">
        <v>14</v>
      </c>
      <c r="C9" s="9"/>
      <c r="D9" s="10">
        <v>75</v>
      </c>
      <c r="E9" s="1"/>
      <c r="F9" s="10">
        <f t="shared" ref="F9:F10" si="0">F8+D9</f>
        <v>411</v>
      </c>
      <c r="G9" s="10"/>
      <c r="H9" s="1">
        <v>915</v>
      </c>
      <c r="I9" s="1"/>
      <c r="J9" s="1">
        <f t="shared" ref="J9:J10" si="1">J8+H9</f>
        <v>5562</v>
      </c>
      <c r="K9" s="1"/>
    </row>
    <row r="10" spans="1:11">
      <c r="A10" s="6">
        <v>42306</v>
      </c>
      <c r="B10" s="1" t="s">
        <v>15</v>
      </c>
      <c r="C10" s="9"/>
      <c r="D10" s="10">
        <v>62</v>
      </c>
      <c r="E10" s="1"/>
      <c r="F10" s="10">
        <f t="shared" si="0"/>
        <v>473</v>
      </c>
      <c r="G10" s="10"/>
      <c r="H10" s="1">
        <v>870</v>
      </c>
      <c r="I10" s="1"/>
      <c r="J10" s="1">
        <f t="shared" si="1"/>
        <v>6432</v>
      </c>
      <c r="K10" s="1"/>
    </row>
    <row r="11" spans="1:11">
      <c r="A11" s="13">
        <v>42307</v>
      </c>
      <c r="B11" s="14" t="s">
        <v>24</v>
      </c>
      <c r="C11" s="14" t="s">
        <v>27</v>
      </c>
      <c r="D11" s="16">
        <v>25</v>
      </c>
      <c r="E11" s="17"/>
      <c r="F11" s="16">
        <f>F10+D11</f>
        <v>498</v>
      </c>
      <c r="G11" s="17"/>
      <c r="H11" s="14">
        <v>200</v>
      </c>
      <c r="I11" s="17"/>
      <c r="J11" s="14">
        <f>J10+H11</f>
        <v>6632</v>
      </c>
      <c r="K11" s="17"/>
    </row>
    <row r="12" spans="1:11">
      <c r="A12" s="6">
        <v>42308</v>
      </c>
      <c r="B12" s="1" t="s">
        <v>16</v>
      </c>
      <c r="C12" s="9"/>
      <c r="D12" s="10">
        <v>71</v>
      </c>
      <c r="E12" s="1"/>
      <c r="F12" s="10">
        <f>F11+D12</f>
        <v>569</v>
      </c>
      <c r="G12" s="10"/>
      <c r="H12" s="1">
        <v>1180</v>
      </c>
      <c r="I12" s="1"/>
      <c r="J12" s="1">
        <f>J11+H12</f>
        <v>7812</v>
      </c>
      <c r="K12" s="1"/>
    </row>
    <row r="13" spans="1:11">
      <c r="A13" s="6">
        <v>42309</v>
      </c>
      <c r="B13" s="1" t="s">
        <v>17</v>
      </c>
      <c r="C13" s="9"/>
      <c r="D13" s="10">
        <v>66</v>
      </c>
      <c r="E13" s="1"/>
      <c r="F13" s="10">
        <f>F12+D13</f>
        <v>635</v>
      </c>
      <c r="G13" s="10"/>
      <c r="H13" s="2">
        <v>990</v>
      </c>
      <c r="I13" s="1"/>
      <c r="J13" s="1">
        <f>J12+H13</f>
        <v>8802</v>
      </c>
      <c r="K13" s="1"/>
    </row>
    <row r="14" spans="1:11">
      <c r="A14" s="6">
        <v>42310</v>
      </c>
      <c r="B14" s="1" t="s">
        <v>18</v>
      </c>
      <c r="C14" s="9"/>
      <c r="D14" s="10">
        <f>235-162</f>
        <v>73</v>
      </c>
      <c r="E14" s="1"/>
      <c r="F14" s="10">
        <f>F13+D14</f>
        <v>708</v>
      </c>
      <c r="G14" s="10"/>
      <c r="H14" s="1">
        <v>1080</v>
      </c>
      <c r="I14" s="1"/>
      <c r="J14" s="1">
        <f>J13+H14</f>
        <v>9882</v>
      </c>
      <c r="K14" s="1"/>
    </row>
    <row r="15" spans="1:11">
      <c r="A15" s="13">
        <v>42311</v>
      </c>
      <c r="B15" s="11" t="s">
        <v>19</v>
      </c>
      <c r="C15" s="19"/>
      <c r="D15" s="12">
        <v>35</v>
      </c>
      <c r="E15" s="11"/>
      <c r="F15" s="12">
        <f>F14+D15</f>
        <v>743</v>
      </c>
      <c r="G15" s="12"/>
      <c r="H15" s="11">
        <v>330</v>
      </c>
      <c r="I15" s="11"/>
      <c r="J15" s="11">
        <f>J14+H15</f>
        <v>10212</v>
      </c>
      <c r="K15" s="11"/>
    </row>
    <row r="16" spans="1:11">
      <c r="A16" s="7"/>
    </row>
    <row r="17" spans="1:11">
      <c r="A17" s="7" t="s">
        <v>25</v>
      </c>
      <c r="B17" s="3">
        <v>365</v>
      </c>
      <c r="C17" s="3" t="s">
        <v>20</v>
      </c>
      <c r="D17" s="4"/>
      <c r="E17" s="3"/>
      <c r="F17" s="4"/>
      <c r="G17" s="4"/>
      <c r="H17" s="3"/>
      <c r="I17" s="3"/>
      <c r="J17" s="3"/>
      <c r="K17" s="3"/>
    </row>
    <row r="18" spans="1:11">
      <c r="A18" s="7" t="s">
        <v>21</v>
      </c>
      <c r="B18" s="3">
        <f>13*35</f>
        <v>455</v>
      </c>
      <c r="C18" s="3"/>
      <c r="D18" s="4"/>
      <c r="E18" s="3"/>
      <c r="F18" s="4"/>
      <c r="G18" s="4"/>
      <c r="H18" s="3"/>
      <c r="I18" s="3"/>
      <c r="J18" s="3"/>
      <c r="K18" s="3"/>
    </row>
    <row r="19" spans="1:11">
      <c r="A19" s="7" t="s">
        <v>22</v>
      </c>
      <c r="B19" s="3">
        <f>13*30</f>
        <v>390</v>
      </c>
      <c r="C19" s="3"/>
      <c r="D19" s="4"/>
      <c r="E19" s="3"/>
      <c r="F19" s="4"/>
      <c r="G19" s="4"/>
      <c r="H19" s="5"/>
      <c r="I19" s="3"/>
      <c r="J19" s="3"/>
      <c r="K19" s="3"/>
    </row>
    <row r="20" spans="1:11">
      <c r="A20" s="7" t="s">
        <v>23</v>
      </c>
      <c r="B20" s="3">
        <v>190</v>
      </c>
      <c r="C20" s="3"/>
      <c r="D20" s="4"/>
      <c r="E20" s="3"/>
      <c r="F20" s="4"/>
      <c r="G20" s="4"/>
      <c r="H20" s="5"/>
      <c r="I20" s="3"/>
      <c r="J20" s="3"/>
      <c r="K20" s="3"/>
    </row>
    <row r="21" spans="1:11">
      <c r="A21" s="7" t="s">
        <v>26</v>
      </c>
      <c r="B21" s="3">
        <f>SUM(B17:B20)</f>
        <v>1400</v>
      </c>
      <c r="C21" s="3"/>
      <c r="D21" s="4"/>
      <c r="E21" s="3"/>
      <c r="F21" s="4"/>
      <c r="G21" s="4"/>
      <c r="H21" s="3"/>
      <c r="I21" s="3"/>
      <c r="J21" s="3"/>
      <c r="K21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mathieu</dc:creator>
  <cp:lastModifiedBy>michel mathieu</cp:lastModifiedBy>
  <dcterms:created xsi:type="dcterms:W3CDTF">2015-08-23T06:56:46Z</dcterms:created>
  <dcterms:modified xsi:type="dcterms:W3CDTF">2015-08-23T09:14:45Z</dcterms:modified>
</cp:coreProperties>
</file>